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2025\FISE AD y I3\IR 14 DELIMIT Z FED P TUNAL II\"/>
    </mc:Choice>
  </mc:AlternateContent>
  <bookViews>
    <workbookView xWindow="0" yWindow="0" windowWidth="28800" windowHeight="11835"/>
  </bookViews>
  <sheets>
    <sheet name="Hoja1" sheetId="1" r:id="rId1"/>
  </sheets>
  <definedNames>
    <definedName name="_xlnm.Print_Area" localSheetId="0">Hoja1!$F$8:$K$42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6" i="1" l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37" i="1" l="1"/>
  <c r="K40" i="1" s="1"/>
  <c r="K41" i="1" s="1"/>
  <c r="K42" i="1" s="1"/>
  <c r="K38" i="1" l="1"/>
</calcChain>
</file>

<file path=xl/sharedStrings.xml><?xml version="1.0" encoding="utf-8"?>
<sst xmlns="http://schemas.openxmlformats.org/spreadsheetml/2006/main" count="72" uniqueCount="59">
  <si>
    <t>NÚM</t>
  </si>
  <si>
    <t>CONCEPTO</t>
  </si>
  <si>
    <t>UNIDAD</t>
  </si>
  <si>
    <t>CANTIDAD</t>
  </si>
  <si>
    <t>PRECIO                                                      UNITARIO ($)</t>
  </si>
  <si>
    <t>IMPORTE                                         ($)</t>
  </si>
  <si>
    <t>III</t>
  </si>
  <si>
    <t>ESTUDIOS PRELIMINARES</t>
  </si>
  <si>
    <t>III.1</t>
  </si>
  <si>
    <t>Visitas técnicas.</t>
  </si>
  <si>
    <t>Visita</t>
  </si>
  <si>
    <t>III.2</t>
  </si>
  <si>
    <t>Recopilación y análisis de la información disponible.</t>
  </si>
  <si>
    <t>Informe</t>
  </si>
  <si>
    <t>III.3</t>
  </si>
  <si>
    <t>Estudio hidrológico</t>
  </si>
  <si>
    <t>III.3.1</t>
  </si>
  <si>
    <t>Estudio hidrológico del Río Chico.</t>
  </si>
  <si>
    <t>III.3.2</t>
  </si>
  <si>
    <t>Estudio hidrológico del Río Baya.</t>
  </si>
  <si>
    <t>III.4</t>
  </si>
  <si>
    <t>Levantamiento topográfico.</t>
  </si>
  <si>
    <t>III.4.1</t>
  </si>
  <si>
    <t>Trazo de la poligonal de apoyo.</t>
  </si>
  <si>
    <t>Km.</t>
  </si>
  <si>
    <t>III.4.2</t>
  </si>
  <si>
    <t>Nivelación de la poligonal de apoyo.</t>
  </si>
  <si>
    <t>III.4.3</t>
  </si>
  <si>
    <t>Elaboración de secciones transversales a cada 20 m.</t>
  </si>
  <si>
    <t>III.4.4</t>
  </si>
  <si>
    <t>Levantamiento de secciones transversales a cada 20 m.</t>
  </si>
  <si>
    <t>III.4.5</t>
  </si>
  <si>
    <t>Nivelación de perfiles.</t>
  </si>
  <si>
    <t>III.4.6</t>
  </si>
  <si>
    <t>Nivelación diferencial.</t>
  </si>
  <si>
    <t>III.4.9</t>
  </si>
  <si>
    <t>Cálculo y elaboración de planos topográficos.</t>
  </si>
  <si>
    <t>Plano</t>
  </si>
  <si>
    <t>III.4.10</t>
  </si>
  <si>
    <t>Informe Topográfico</t>
  </si>
  <si>
    <t>IV</t>
  </si>
  <si>
    <t>Delimitación de la zona federal</t>
  </si>
  <si>
    <t>IV.1</t>
  </si>
  <si>
    <t>Modelo hidráulico del Río Chico, con Hec-Ras para la determinación de las áreas de inundación para diferentes periodos de retorno (Tr) 5, 10, 25 y 50 años.</t>
  </si>
  <si>
    <t>IV.2</t>
  </si>
  <si>
    <t>Modelo hidráulico del Río Baya, con Hec-Ras para la determinación de las áreas de inundación para diferentes periodos de retorno (Tr) 5, 10, 25 y 50 años.</t>
  </si>
  <si>
    <t>IV.3</t>
  </si>
  <si>
    <t>Elaboración de planos con la delimitación de la zona federal del Río Chico.</t>
  </si>
  <si>
    <t>IV.4</t>
  </si>
  <si>
    <t>Elaboración de planos con la delimitación de la zona federal del Río Baya.</t>
  </si>
  <si>
    <t>Informe Final</t>
  </si>
  <si>
    <t>Informe final</t>
  </si>
  <si>
    <t>Suma</t>
  </si>
  <si>
    <t>IVA (16%)</t>
  </si>
  <si>
    <t>Total</t>
  </si>
  <si>
    <t>V</t>
  </si>
  <si>
    <t>V.1</t>
  </si>
  <si>
    <t>DELIMITACION DE LAS ZONAS FEDERALES DEL RÍO LAS BAYAS Y RIO CHICO PERTENECIENTES A LA CUENCA DE LA PRESA EL TUNAL II EN EL ESTADO DE DURANGO.</t>
  </si>
  <si>
    <r>
      <t xml:space="preserve"> </t>
    </r>
    <r>
      <rPr>
        <b/>
        <sz val="12"/>
        <color theme="1"/>
        <rFont val="Arial"/>
        <family val="2"/>
      </rPr>
      <t>COMISIÓN DEL AGUA DEL ESTADO DE DURANGO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</si>
</sst>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rgb="FF2F5496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5" xfId="0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44" fontId="8" fillId="0" borderId="13" xfId="1" applyFont="1" applyBorder="1" applyAlignment="1">
      <alignment vertical="center"/>
    </xf>
    <xf numFmtId="44" fontId="8" fillId="0" borderId="14" xfId="1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44" fontId="8" fillId="0" borderId="16" xfId="1" applyFont="1" applyBorder="1" applyAlignment="1">
      <alignment vertical="center"/>
    </xf>
    <xf numFmtId="44" fontId="8" fillId="0" borderId="17" xfId="1" applyFont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44" fontId="8" fillId="0" borderId="20" xfId="1" applyFont="1" applyBorder="1" applyAlignment="1">
      <alignment vertical="center"/>
    </xf>
    <xf numFmtId="44" fontId="8" fillId="0" borderId="21" xfId="1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4" fontId="7" fillId="2" borderId="14" xfId="0" applyNumberFormat="1" applyFont="1" applyFill="1" applyBorder="1" applyAlignment="1">
      <alignment vertical="center"/>
    </xf>
    <xf numFmtId="44" fontId="7" fillId="2" borderId="17" xfId="0" applyNumberFormat="1" applyFont="1" applyFill="1" applyBorder="1" applyAlignment="1">
      <alignment vertical="center"/>
    </xf>
    <xf numFmtId="44" fontId="7" fillId="2" borderId="21" xfId="0" applyNumberFormat="1" applyFont="1" applyFill="1" applyBorder="1" applyAlignment="1">
      <alignment vertical="center"/>
    </xf>
    <xf numFmtId="44" fontId="2" fillId="0" borderId="0" xfId="0" applyNumberFormat="1" applyFont="1" applyAlignment="1">
      <alignment vertical="center"/>
    </xf>
    <xf numFmtId="0" fontId="4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495300</xdr:colOff>
      <xdr:row>7</xdr:row>
      <xdr:rowOff>133350</xdr:rowOff>
    </xdr:from>
    <xdr:to>
      <xdr:col>10</xdr:col>
      <xdr:colOff>1381125</xdr:colOff>
      <xdr:row>9</xdr:row>
      <xdr:rowOff>9525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xmlns="" id="{2871EC8C-4F66-402E-AA86-5B4626C5FE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87225" y="1476375"/>
          <a:ext cx="224790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123825</xdr:colOff>
      <xdr:row>7</xdr:row>
      <xdr:rowOff>47625</xdr:rowOff>
    </xdr:from>
    <xdr:to>
      <xdr:col>6</xdr:col>
      <xdr:colOff>200025</xdr:colOff>
      <xdr:row>9</xdr:row>
      <xdr:rowOff>133350</xdr:rowOff>
    </xdr:to>
    <xdr:pic>
      <xdr:nvPicPr>
        <xdr:cNvPr id="3" name="Imagen 5">
          <a:extLst>
            <a:ext uri="{FF2B5EF4-FFF2-40B4-BE49-F238E27FC236}">
              <a16:creationId xmlns:a16="http://schemas.microsoft.com/office/drawing/2014/main" xmlns="" id="{98B9C994-B707-47A4-94A8-CE9E1D03F1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1390650"/>
          <a:ext cx="79057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M42"/>
  <sheetViews>
    <sheetView tabSelected="1" view="pageBreakPreview" topLeftCell="F7" zoomScaleNormal="100" zoomScaleSheetLayoutView="100" workbookViewId="0">
      <selection activeCell="J38" sqref="J38"/>
    </sheetView>
  </sheetViews>
  <sheetFormatPr baseColWidth="10" defaultColWidth="11.375" defaultRowHeight="15" x14ac:dyDescent="0.25"/>
  <cols>
    <col min="1" max="5" width="11.375" style="1"/>
    <col min="6" max="6" width="9.375" style="1" customWidth="1"/>
    <col min="7" max="7" width="61.375" style="1" customWidth="1"/>
    <col min="8" max="8" width="12.875" style="2" customWidth="1"/>
    <col min="9" max="9" width="11.625" style="1" customWidth="1"/>
    <col min="10" max="10" width="17.875" style="1" customWidth="1"/>
    <col min="11" max="11" width="20.625" style="1" customWidth="1"/>
    <col min="12" max="12" width="11.375" style="1"/>
    <col min="13" max="13" width="17.375" style="1" bestFit="1" customWidth="1"/>
    <col min="14" max="16384" width="11.375" style="1"/>
  </cols>
  <sheetData>
    <row r="4" spans="6:11" x14ac:dyDescent="0.25">
      <c r="G4" s="44"/>
      <c r="H4" s="44"/>
      <c r="I4" s="45"/>
    </row>
    <row r="5" spans="6:11" x14ac:dyDescent="0.25">
      <c r="G5" s="45"/>
      <c r="H5" s="46"/>
      <c r="I5" s="45"/>
    </row>
    <row r="7" spans="6:11" ht="15.75" thickBot="1" x14ac:dyDescent="0.3"/>
    <row r="8" spans="6:11" x14ac:dyDescent="0.25">
      <c r="F8" s="3"/>
      <c r="G8" s="4"/>
      <c r="H8" s="5"/>
      <c r="I8" s="4"/>
      <c r="J8" s="4"/>
      <c r="K8" s="6"/>
    </row>
    <row r="9" spans="6:11" ht="24" customHeight="1" x14ac:dyDescent="0.25">
      <c r="F9" s="7"/>
      <c r="G9" s="8"/>
      <c r="H9" s="9"/>
      <c r="I9" s="8"/>
      <c r="J9" s="8"/>
      <c r="K9" s="10"/>
    </row>
    <row r="10" spans="6:11" ht="30.75" customHeight="1" thickBot="1" x14ac:dyDescent="0.3">
      <c r="F10" s="64" t="s">
        <v>58</v>
      </c>
      <c r="G10" s="65"/>
      <c r="H10" s="65"/>
      <c r="I10" s="65"/>
      <c r="J10" s="65"/>
      <c r="K10" s="66"/>
    </row>
    <row r="11" spans="6:11" ht="15.75" thickBot="1" x14ac:dyDescent="0.3"/>
    <row r="12" spans="6:11" x14ac:dyDescent="0.25">
      <c r="F12" s="67" t="s">
        <v>57</v>
      </c>
      <c r="G12" s="47"/>
      <c r="H12" s="47"/>
      <c r="I12" s="47"/>
      <c r="J12" s="47"/>
      <c r="K12" s="48"/>
    </row>
    <row r="13" spans="6:11" x14ac:dyDescent="0.25">
      <c r="F13" s="49"/>
      <c r="G13" s="50"/>
      <c r="H13" s="50"/>
      <c r="I13" s="50"/>
      <c r="J13" s="50"/>
      <c r="K13" s="51"/>
    </row>
    <row r="14" spans="6:11" ht="15.75" thickBot="1" x14ac:dyDescent="0.3">
      <c r="F14" s="52"/>
      <c r="G14" s="53"/>
      <c r="H14" s="53"/>
      <c r="I14" s="53"/>
      <c r="J14" s="53"/>
      <c r="K14" s="54"/>
    </row>
    <row r="15" spans="6:11" ht="15.75" thickBot="1" x14ac:dyDescent="0.3"/>
    <row r="16" spans="6:11" s="2" customFormat="1" ht="26.25" thickBot="1" x14ac:dyDescent="0.3">
      <c r="F16" s="11" t="s">
        <v>0</v>
      </c>
      <c r="G16" s="12" t="s">
        <v>1</v>
      </c>
      <c r="H16" s="12" t="s">
        <v>2</v>
      </c>
      <c r="I16" s="12" t="s">
        <v>3</v>
      </c>
      <c r="J16" s="13" t="s">
        <v>4</v>
      </c>
      <c r="K16" s="14" t="s">
        <v>5</v>
      </c>
    </row>
    <row r="17" spans="6:11" ht="20.100000000000001" customHeight="1" x14ac:dyDescent="0.25">
      <c r="F17" s="15" t="s">
        <v>6</v>
      </c>
      <c r="G17" s="16" t="s">
        <v>7</v>
      </c>
      <c r="H17" s="17"/>
      <c r="I17" s="18"/>
      <c r="J17" s="19"/>
      <c r="K17" s="20"/>
    </row>
    <row r="18" spans="6:11" ht="20.100000000000001" customHeight="1" x14ac:dyDescent="0.25">
      <c r="F18" s="21" t="s">
        <v>8</v>
      </c>
      <c r="G18" s="22" t="s">
        <v>9</v>
      </c>
      <c r="H18" s="23" t="s">
        <v>10</v>
      </c>
      <c r="I18" s="24">
        <v>8</v>
      </c>
      <c r="J18" s="25"/>
      <c r="K18" s="26">
        <f>I18*J18</f>
        <v>0</v>
      </c>
    </row>
    <row r="19" spans="6:11" ht="20.100000000000001" customHeight="1" x14ac:dyDescent="0.25">
      <c r="F19" s="21" t="s">
        <v>11</v>
      </c>
      <c r="G19" s="22" t="s">
        <v>12</v>
      </c>
      <c r="H19" s="23" t="s">
        <v>13</v>
      </c>
      <c r="I19" s="24">
        <v>1</v>
      </c>
      <c r="J19" s="25"/>
      <c r="K19" s="26">
        <f t="shared" ref="K19:K36" si="0">I19*J19</f>
        <v>0</v>
      </c>
    </row>
    <row r="20" spans="6:11" ht="20.100000000000001" customHeight="1" x14ac:dyDescent="0.25">
      <c r="F20" s="27" t="s">
        <v>14</v>
      </c>
      <c r="G20" s="28" t="s">
        <v>15</v>
      </c>
      <c r="H20" s="23"/>
      <c r="I20" s="24"/>
      <c r="J20" s="25"/>
      <c r="K20" s="26">
        <f t="shared" si="0"/>
        <v>0</v>
      </c>
    </row>
    <row r="21" spans="6:11" ht="20.100000000000001" customHeight="1" x14ac:dyDescent="0.25">
      <c r="F21" s="21" t="s">
        <v>16</v>
      </c>
      <c r="G21" s="22" t="s">
        <v>17</v>
      </c>
      <c r="H21" s="23" t="s">
        <v>13</v>
      </c>
      <c r="I21" s="24">
        <v>1</v>
      </c>
      <c r="J21" s="25"/>
      <c r="K21" s="26">
        <f t="shared" si="0"/>
        <v>0</v>
      </c>
    </row>
    <row r="22" spans="6:11" ht="20.100000000000001" customHeight="1" x14ac:dyDescent="0.25">
      <c r="F22" s="21" t="s">
        <v>18</v>
      </c>
      <c r="G22" s="22" t="s">
        <v>19</v>
      </c>
      <c r="H22" s="23" t="s">
        <v>13</v>
      </c>
      <c r="I22" s="24">
        <v>1</v>
      </c>
      <c r="J22" s="25"/>
      <c r="K22" s="26">
        <f t="shared" si="0"/>
        <v>0</v>
      </c>
    </row>
    <row r="23" spans="6:11" ht="20.100000000000001" customHeight="1" x14ac:dyDescent="0.25">
      <c r="F23" s="27" t="s">
        <v>20</v>
      </c>
      <c r="G23" s="28" t="s">
        <v>21</v>
      </c>
      <c r="H23" s="23"/>
      <c r="I23" s="24"/>
      <c r="J23" s="25"/>
      <c r="K23" s="26">
        <f t="shared" si="0"/>
        <v>0</v>
      </c>
    </row>
    <row r="24" spans="6:11" ht="20.100000000000001" customHeight="1" x14ac:dyDescent="0.25">
      <c r="F24" s="21" t="s">
        <v>22</v>
      </c>
      <c r="G24" s="22" t="s">
        <v>23</v>
      </c>
      <c r="H24" s="23" t="s">
        <v>24</v>
      </c>
      <c r="I24" s="24">
        <v>5</v>
      </c>
      <c r="J24" s="25"/>
      <c r="K24" s="26">
        <f t="shared" si="0"/>
        <v>0</v>
      </c>
    </row>
    <row r="25" spans="6:11" ht="20.100000000000001" customHeight="1" x14ac:dyDescent="0.25">
      <c r="F25" s="21" t="s">
        <v>25</v>
      </c>
      <c r="G25" s="29" t="s">
        <v>26</v>
      </c>
      <c r="H25" s="23" t="s">
        <v>24</v>
      </c>
      <c r="I25" s="24">
        <v>5</v>
      </c>
      <c r="J25" s="25"/>
      <c r="K25" s="26">
        <f t="shared" si="0"/>
        <v>0</v>
      </c>
    </row>
    <row r="26" spans="6:11" x14ac:dyDescent="0.25">
      <c r="F26" s="21" t="s">
        <v>27</v>
      </c>
      <c r="G26" s="30" t="s">
        <v>28</v>
      </c>
      <c r="H26" s="23" t="s">
        <v>24</v>
      </c>
      <c r="I26" s="24">
        <v>25</v>
      </c>
      <c r="J26" s="25"/>
      <c r="K26" s="26">
        <f t="shared" si="0"/>
        <v>0</v>
      </c>
    </row>
    <row r="27" spans="6:11" x14ac:dyDescent="0.25">
      <c r="F27" s="21" t="s">
        <v>29</v>
      </c>
      <c r="G27" s="30" t="s">
        <v>30</v>
      </c>
      <c r="H27" s="23" t="s">
        <v>24</v>
      </c>
      <c r="I27" s="24">
        <v>5</v>
      </c>
      <c r="J27" s="25"/>
      <c r="K27" s="26">
        <f t="shared" si="0"/>
        <v>0</v>
      </c>
    </row>
    <row r="28" spans="6:11" ht="20.100000000000001" customHeight="1" x14ac:dyDescent="0.25">
      <c r="F28" s="21" t="s">
        <v>31</v>
      </c>
      <c r="G28" s="22" t="s">
        <v>32</v>
      </c>
      <c r="H28" s="23" t="s">
        <v>24</v>
      </c>
      <c r="I28" s="24">
        <v>5</v>
      </c>
      <c r="J28" s="25"/>
      <c r="K28" s="26">
        <f t="shared" si="0"/>
        <v>0</v>
      </c>
    </row>
    <row r="29" spans="6:11" ht="20.100000000000001" customHeight="1" x14ac:dyDescent="0.25">
      <c r="F29" s="21" t="s">
        <v>33</v>
      </c>
      <c r="G29" s="22" t="s">
        <v>34</v>
      </c>
      <c r="H29" s="23" t="s">
        <v>24</v>
      </c>
      <c r="I29" s="24">
        <v>1</v>
      </c>
      <c r="J29" s="25"/>
      <c r="K29" s="26">
        <f t="shared" si="0"/>
        <v>0</v>
      </c>
    </row>
    <row r="30" spans="6:11" ht="20.100000000000001" customHeight="1" x14ac:dyDescent="0.25">
      <c r="F30" s="21" t="s">
        <v>35</v>
      </c>
      <c r="G30" s="22" t="s">
        <v>36</v>
      </c>
      <c r="H30" s="23" t="s">
        <v>37</v>
      </c>
      <c r="I30" s="24">
        <v>20</v>
      </c>
      <c r="J30" s="25"/>
      <c r="K30" s="26">
        <f t="shared" si="0"/>
        <v>0</v>
      </c>
    </row>
    <row r="31" spans="6:11" ht="20.100000000000001" customHeight="1" x14ac:dyDescent="0.25">
      <c r="F31" s="21" t="s">
        <v>38</v>
      </c>
      <c r="G31" s="29" t="s">
        <v>39</v>
      </c>
      <c r="H31" s="23" t="s">
        <v>13</v>
      </c>
      <c r="I31" s="24">
        <v>1</v>
      </c>
      <c r="J31" s="25"/>
      <c r="K31" s="26">
        <f t="shared" si="0"/>
        <v>0</v>
      </c>
    </row>
    <row r="32" spans="6:11" ht="20.100000000000001" customHeight="1" x14ac:dyDescent="0.25">
      <c r="F32" s="27" t="s">
        <v>40</v>
      </c>
      <c r="G32" s="28" t="s">
        <v>41</v>
      </c>
      <c r="H32" s="23"/>
      <c r="I32" s="24"/>
      <c r="J32" s="25"/>
      <c r="K32" s="26">
        <f t="shared" si="0"/>
        <v>0</v>
      </c>
    </row>
    <row r="33" spans="6:13" ht="42.75" x14ac:dyDescent="0.25">
      <c r="F33" s="21" t="s">
        <v>42</v>
      </c>
      <c r="G33" s="30" t="s">
        <v>43</v>
      </c>
      <c r="H33" s="23" t="s">
        <v>13</v>
      </c>
      <c r="I33" s="24">
        <v>1</v>
      </c>
      <c r="J33" s="25"/>
      <c r="K33" s="26">
        <f t="shared" si="0"/>
        <v>0</v>
      </c>
    </row>
    <row r="34" spans="6:13" ht="42.75" x14ac:dyDescent="0.25">
      <c r="F34" s="21" t="s">
        <v>44</v>
      </c>
      <c r="G34" s="30" t="s">
        <v>45</v>
      </c>
      <c r="H34" s="23" t="s">
        <v>13</v>
      </c>
      <c r="I34" s="24">
        <v>1</v>
      </c>
      <c r="J34" s="25"/>
      <c r="K34" s="26">
        <f t="shared" si="0"/>
        <v>0</v>
      </c>
    </row>
    <row r="35" spans="6:13" ht="28.5" x14ac:dyDescent="0.25">
      <c r="F35" s="21" t="s">
        <v>46</v>
      </c>
      <c r="G35" s="30" t="s">
        <v>47</v>
      </c>
      <c r="H35" s="23" t="s">
        <v>13</v>
      </c>
      <c r="I35" s="24">
        <v>1</v>
      </c>
      <c r="J35" s="25"/>
      <c r="K35" s="26">
        <f t="shared" si="0"/>
        <v>0</v>
      </c>
    </row>
    <row r="36" spans="6:13" ht="28.5" x14ac:dyDescent="0.25">
      <c r="F36" s="21" t="s">
        <v>48</v>
      </c>
      <c r="G36" s="30" t="s">
        <v>49</v>
      </c>
      <c r="H36" s="23" t="s">
        <v>13</v>
      </c>
      <c r="I36" s="24">
        <v>1</v>
      </c>
      <c r="J36" s="25"/>
      <c r="K36" s="26">
        <f t="shared" si="0"/>
        <v>0</v>
      </c>
    </row>
    <row r="37" spans="6:13" ht="20.100000000000001" customHeight="1" x14ac:dyDescent="0.25">
      <c r="F37" s="27" t="s">
        <v>55</v>
      </c>
      <c r="G37" s="31" t="s">
        <v>50</v>
      </c>
      <c r="H37" s="23"/>
      <c r="I37" s="24"/>
      <c r="J37" s="25"/>
      <c r="K37" s="26">
        <f>SUM(K18:K36)</f>
        <v>0</v>
      </c>
    </row>
    <row r="38" spans="6:13" ht="15.75" thickBot="1" x14ac:dyDescent="0.3">
      <c r="F38" s="32" t="s">
        <v>56</v>
      </c>
      <c r="G38" s="33" t="s">
        <v>51</v>
      </c>
      <c r="H38" s="34" t="s">
        <v>13</v>
      </c>
      <c r="I38" s="35">
        <v>1</v>
      </c>
      <c r="J38" s="36"/>
      <c r="K38" s="37">
        <f>K37</f>
        <v>0</v>
      </c>
    </row>
    <row r="39" spans="6:13" ht="15.75" thickBot="1" x14ac:dyDescent="0.3">
      <c r="F39" s="38"/>
      <c r="G39" s="38"/>
      <c r="I39" s="38"/>
      <c r="J39" s="38"/>
      <c r="K39" s="39">
        <v>9684638.6299999971</v>
      </c>
    </row>
    <row r="40" spans="6:13" ht="20.100000000000001" customHeight="1" x14ac:dyDescent="0.25">
      <c r="F40" s="38"/>
      <c r="G40" s="38"/>
      <c r="H40" s="55" t="s">
        <v>52</v>
      </c>
      <c r="I40" s="56"/>
      <c r="J40" s="57"/>
      <c r="K40" s="40">
        <f>K37</f>
        <v>0</v>
      </c>
      <c r="M40" s="43"/>
    </row>
    <row r="41" spans="6:13" ht="20.100000000000001" customHeight="1" x14ac:dyDescent="0.25">
      <c r="F41" s="38"/>
      <c r="G41" s="38"/>
      <c r="H41" s="58" t="s">
        <v>53</v>
      </c>
      <c r="I41" s="59"/>
      <c r="J41" s="60"/>
      <c r="K41" s="41">
        <f>K40*16%</f>
        <v>0</v>
      </c>
    </row>
    <row r="42" spans="6:13" ht="15.75" thickBot="1" x14ac:dyDescent="0.3">
      <c r="F42" s="38"/>
      <c r="G42" s="38"/>
      <c r="H42" s="61" t="s">
        <v>54</v>
      </c>
      <c r="I42" s="62"/>
      <c r="J42" s="63"/>
      <c r="K42" s="42">
        <f>SUM(K40:K41)</f>
        <v>0</v>
      </c>
    </row>
  </sheetData>
  <mergeCells count="5">
    <mergeCell ref="F10:K10"/>
    <mergeCell ref="F12:K14"/>
    <mergeCell ref="H40:J40"/>
    <mergeCell ref="H41:J41"/>
    <mergeCell ref="H42:J42"/>
  </mergeCells>
  <pageMargins left="0.7" right="0.7" top="0.75" bottom="0.75" header="0.3" footer="0.3"/>
  <pageSetup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Martínez Morales</dc:creator>
  <cp:lastModifiedBy>Usuario de Windows</cp:lastModifiedBy>
  <cp:lastPrinted>2025-10-03T17:29:08Z</cp:lastPrinted>
  <dcterms:created xsi:type="dcterms:W3CDTF">2025-06-19T01:11:37Z</dcterms:created>
  <dcterms:modified xsi:type="dcterms:W3CDTF">2025-10-03T17:33:51Z</dcterms:modified>
</cp:coreProperties>
</file>